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<sst xmlns="http://schemas.openxmlformats.org/spreadsheetml/2006/main" count="159" uniqueCount="59">
  <si>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</si>
  <si>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</si>
  <si>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</si>
  <si>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</si>
  <si>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</si>
  <si>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</si>
  <si>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</si>
  <si>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</si>
  <si>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</si>
  <si>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</si>
  <si>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</si>
  <si>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</si>
  <si>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</si>
  <si>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</si>
  <si>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</si>
  <si>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</si>
  <si>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</si>
  <si>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</si>
  <si>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</si>
  <si>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</si>
  <si>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</si>
  <si>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</si>
  <si>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</si>
  <si>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</si>
  <si>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</si>
  <si>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</si>
  <si>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</si>
  <si>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</si>
  <si>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</si>
  <si>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</si>
  <si>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</si>
  <si>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</si>
  <si>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</si>
  <si>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</si>
  <si>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</si>
  <si>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</si>
  <si>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</si>
  <si>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</si>
  <si>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Olympian Conference Triangular - Chilton</t>
  </si>
  <si>
    <t>Hickory Hills Country Club (Chilton)</t>
  </si>
  <si>
    <t>Sunny, Pleasant</t>
  </si>
  <si>
    <t>CHILTON</t>
  </si>
  <si>
    <t>Preston Pethan</t>
  </si>
  <si>
    <t>Zach Woelfel</t>
  </si>
  <si>
    <t>Chase Owens</t>
  </si>
  <si>
    <t>Taylor Woelfel</t>
  </si>
  <si>
    <t>Lance Hephner</t>
  </si>
  <si>
    <t>MANITOWOC RONCALLI</t>
  </si>
  <si>
    <t>Jimmy Albright</t>
  </si>
  <si>
    <t>Logan Theisen</t>
  </si>
  <si>
    <t>Jake Bohman</t>
  </si>
  <si>
    <t>Sam Schneider</t>
  </si>
  <si>
    <t>Becky Anbu</t>
  </si>
  <si>
    <t>MENASHA ST. MARY CENTRAL</t>
  </si>
  <si>
    <t>Andrew Depies</t>
  </si>
  <si>
    <t>Jacob Mueller</t>
  </si>
  <si>
    <t>Lucas Ubroh</t>
  </si>
  <si>
    <t>Robert Batzler</t>
  </si>
  <si>
    <t>Ethen Brew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</si>
</sst>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42" fillId="0" borderId="13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AB40" sqref="AB40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7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37</v>
      </c>
      <c r="B2" s="37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9">
        <v>41393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9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9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9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">
      <c r="A10" s="7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3.5">
      <c r="A12" s="29">
        <v>1</v>
      </c>
      <c r="B12" s="36" t="s">
        <v>42</v>
      </c>
      <c r="C12" s="36">
        <v>7</v>
      </c>
      <c r="D12" s="36">
        <v>8</v>
      </c>
      <c r="E12" s="36">
        <v>8</v>
      </c>
      <c r="F12" s="36">
        <v>8</v>
      </c>
      <c r="G12" s="36">
        <v>4</v>
      </c>
      <c r="H12" s="36">
        <v>7</v>
      </c>
      <c r="I12" s="36">
        <v>7</v>
      </c>
      <c r="J12" s="36">
        <v>6</v>
      </c>
      <c r="K12" s="36">
        <v>3</v>
      </c>
      <c r="L12" s="17">
        <f>IF(COUNTBLANK(C12:K12)&gt;0,"",SUM(C12:K12))</f>
        <v>58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58</v>
      </c>
    </row>
    <row r="13" spans="1:23" ht="13.5">
      <c r="A13" s="29">
        <v>2</v>
      </c>
      <c r="B13" s="36" t="s">
        <v>43</v>
      </c>
      <c r="C13" s="36">
        <v>3</v>
      </c>
      <c r="D13" s="36">
        <v>4</v>
      </c>
      <c r="E13" s="36">
        <v>5</v>
      </c>
      <c r="F13" s="36">
        <v>4</v>
      </c>
      <c r="G13" s="36">
        <v>6</v>
      </c>
      <c r="H13" s="36">
        <v>5</v>
      </c>
      <c r="I13" s="36">
        <v>5</v>
      </c>
      <c r="J13" s="36">
        <v>7</v>
      </c>
      <c r="K13" s="36">
        <v>5</v>
      </c>
      <c r="L13" s="17">
        <f>IF(COUNTBLANK(C13:K13)&gt;0,"",SUM(C13:K13))</f>
        <v>44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44</v>
      </c>
    </row>
    <row r="14" spans="1:23" ht="13.5">
      <c r="A14" s="29">
        <v>3</v>
      </c>
      <c r="B14" s="36" t="s">
        <v>44</v>
      </c>
      <c r="C14" s="36">
        <v>5</v>
      </c>
      <c r="D14" s="36">
        <v>5</v>
      </c>
      <c r="E14" s="36">
        <v>9</v>
      </c>
      <c r="F14" s="36">
        <v>6</v>
      </c>
      <c r="G14" s="36">
        <v>5</v>
      </c>
      <c r="H14" s="36">
        <v>5</v>
      </c>
      <c r="I14" s="36">
        <v>5</v>
      </c>
      <c r="J14" s="36">
        <v>7</v>
      </c>
      <c r="K14" s="36">
        <v>4</v>
      </c>
      <c r="L14" s="17">
        <f>IF(COUNTBLANK(C14:K14)&gt;0,"",SUM(C14:K14))</f>
        <v>51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51</v>
      </c>
    </row>
    <row r="15" spans="1:23" ht="13.5">
      <c r="A15" s="29">
        <v>4</v>
      </c>
      <c r="B15" s="36" t="s">
        <v>45</v>
      </c>
      <c r="C15" s="36">
        <v>4</v>
      </c>
      <c r="D15" s="36">
        <v>5</v>
      </c>
      <c r="E15" s="36">
        <v>4</v>
      </c>
      <c r="F15" s="36">
        <v>7</v>
      </c>
      <c r="G15" s="36">
        <v>5</v>
      </c>
      <c r="H15" s="36">
        <v>4</v>
      </c>
      <c r="I15" s="36">
        <v>6</v>
      </c>
      <c r="J15" s="36">
        <v>6</v>
      </c>
      <c r="K15" s="36">
        <v>4</v>
      </c>
      <c r="L15" s="17">
        <f>IF(COUNTBLANK(C15:K15)&gt;0,"",SUM(C15:K15))</f>
        <v>45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45</v>
      </c>
    </row>
    <row r="16" spans="1:23" ht="13.5">
      <c r="A16" s="29">
        <v>5</v>
      </c>
      <c r="B16" s="36" t="s">
        <v>46</v>
      </c>
      <c r="C16" s="36">
        <v>6</v>
      </c>
      <c r="D16" s="36">
        <v>5</v>
      </c>
      <c r="E16" s="36">
        <v>6</v>
      </c>
      <c r="F16" s="36">
        <v>7</v>
      </c>
      <c r="G16" s="36">
        <v>6</v>
      </c>
      <c r="H16" s="36">
        <v>7</v>
      </c>
      <c r="I16" s="36">
        <v>5</v>
      </c>
      <c r="J16" s="36">
        <v>6</v>
      </c>
      <c r="K16" s="36">
        <v>4</v>
      </c>
      <c r="L16" s="17">
        <f>IF(COUNTBLANK(C16:K16)&gt;0,"",SUM(C16:K16))</f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192</v>
      </c>
    </row>
    <row r="18" spans="1:23" ht="12">
      <c r="A18" s="7" t="s">
        <v>47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3.5">
      <c r="A20" s="29">
        <v>1</v>
      </c>
      <c r="B20" s="36" t="s">
        <v>48</v>
      </c>
      <c r="C20" s="36">
        <v>5</v>
      </c>
      <c r="D20" s="36">
        <v>5</v>
      </c>
      <c r="E20" s="36">
        <v>6</v>
      </c>
      <c r="F20" s="36">
        <v>4</v>
      </c>
      <c r="G20" s="36">
        <v>3</v>
      </c>
      <c r="H20" s="36">
        <v>4</v>
      </c>
      <c r="I20" s="36">
        <v>4</v>
      </c>
      <c r="J20" s="36">
        <v>6</v>
      </c>
      <c r="K20" s="36">
        <v>3</v>
      </c>
      <c r="L20" s="17">
        <f>IF(COUNTBLANK(C20:K20)&gt;0,"",SUM(C20:K20))</f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40</v>
      </c>
    </row>
    <row r="21" spans="1:23" ht="13.5">
      <c r="A21" s="29">
        <v>2</v>
      </c>
      <c r="B21" s="36" t="s">
        <v>49</v>
      </c>
      <c r="C21" s="36">
        <v>5</v>
      </c>
      <c r="D21" s="36">
        <v>7</v>
      </c>
      <c r="E21" s="36">
        <v>6</v>
      </c>
      <c r="F21" s="36">
        <v>5</v>
      </c>
      <c r="G21" s="36">
        <v>5</v>
      </c>
      <c r="H21" s="36">
        <v>5</v>
      </c>
      <c r="I21" s="36">
        <v>4</v>
      </c>
      <c r="J21" s="36">
        <v>8</v>
      </c>
      <c r="K21" s="36">
        <v>4</v>
      </c>
      <c r="L21" s="17">
        <f>IF(COUNTBLANK(C21:K21)&gt;0,"",SUM(C21:K21))</f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49</v>
      </c>
    </row>
    <row r="22" spans="1:23" ht="13.5">
      <c r="A22" s="29">
        <v>3</v>
      </c>
      <c r="B22" s="36" t="s">
        <v>50</v>
      </c>
      <c r="C22" s="36">
        <v>5</v>
      </c>
      <c r="D22" s="36">
        <v>4</v>
      </c>
      <c r="E22" s="36">
        <v>6</v>
      </c>
      <c r="F22" s="36">
        <v>5</v>
      </c>
      <c r="G22" s="36">
        <v>4</v>
      </c>
      <c r="H22" s="36">
        <v>5</v>
      </c>
      <c r="I22" s="36">
        <v>5</v>
      </c>
      <c r="J22" s="36">
        <v>5</v>
      </c>
      <c r="K22" s="36">
        <v>4</v>
      </c>
      <c r="L22" s="17">
        <f>IF(COUNTBLANK(C22:K22)&gt;0,"",SUM(C22:K22))</f>
        <v>43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43</v>
      </c>
    </row>
    <row r="23" spans="1:23" ht="13.5">
      <c r="A23" s="29">
        <v>4</v>
      </c>
      <c r="B23" s="36" t="s">
        <v>51</v>
      </c>
      <c r="C23" s="36">
        <v>4</v>
      </c>
      <c r="D23" s="36">
        <v>4</v>
      </c>
      <c r="E23" s="36">
        <v>7</v>
      </c>
      <c r="F23" s="36">
        <v>3</v>
      </c>
      <c r="G23" s="36">
        <v>4</v>
      </c>
      <c r="H23" s="36">
        <v>5</v>
      </c>
      <c r="I23" s="36">
        <v>5</v>
      </c>
      <c r="J23" s="36">
        <v>6</v>
      </c>
      <c r="K23" s="36">
        <v>5</v>
      </c>
      <c r="L23" s="17">
        <f>IF(COUNTBLANK(C23:K23)&gt;0,"",SUM(C23:K23))</f>
        <v>43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43</v>
      </c>
    </row>
    <row r="24" spans="1:23" ht="13.5">
      <c r="A24" s="29">
        <v>5</v>
      </c>
      <c r="B24" s="36" t="s">
        <v>52</v>
      </c>
      <c r="C24" s="36">
        <v>4</v>
      </c>
      <c r="D24" s="36">
        <v>5</v>
      </c>
      <c r="E24" s="36">
        <v>6</v>
      </c>
      <c r="F24" s="36">
        <v>7</v>
      </c>
      <c r="G24" s="36">
        <v>4</v>
      </c>
      <c r="H24" s="36">
        <v>4</v>
      </c>
      <c r="I24" s="36">
        <v>6</v>
      </c>
      <c r="J24" s="36">
        <v>6</v>
      </c>
      <c r="K24" s="36">
        <v>5</v>
      </c>
      <c r="L24" s="17">
        <f>IF(COUNTBLANK(C24:K24)&gt;0,"",SUM(C24:K24))</f>
        <v>47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47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173</v>
      </c>
    </row>
    <row r="26" spans="1:23" ht="15" customHeight="1">
      <c r="A26" s="7" t="s">
        <v>53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3.5">
      <c r="A28" s="29">
        <v>1</v>
      </c>
      <c r="B28" s="36" t="s">
        <v>54</v>
      </c>
      <c r="C28" s="36">
        <v>7</v>
      </c>
      <c r="D28" s="36">
        <v>3</v>
      </c>
      <c r="E28" s="36">
        <v>8</v>
      </c>
      <c r="F28" s="36">
        <v>5</v>
      </c>
      <c r="G28" s="36">
        <v>4</v>
      </c>
      <c r="H28" s="36">
        <v>6</v>
      </c>
      <c r="I28" s="36">
        <v>4</v>
      </c>
      <c r="J28" s="36">
        <v>5</v>
      </c>
      <c r="K28" s="36">
        <v>4</v>
      </c>
      <c r="L28" s="17">
        <f>IF(COUNTBLANK(C28:K28)&gt;0,"",SUM(C28:K28))</f>
        <v>46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46</v>
      </c>
    </row>
    <row r="29" spans="1:23" ht="13.5">
      <c r="A29" s="29">
        <v>2</v>
      </c>
      <c r="B29" s="36" t="s">
        <v>55</v>
      </c>
      <c r="C29" s="36">
        <v>6</v>
      </c>
      <c r="D29" s="36">
        <v>5</v>
      </c>
      <c r="E29" s="36">
        <v>7</v>
      </c>
      <c r="F29" s="36">
        <v>6</v>
      </c>
      <c r="G29" s="36">
        <v>5</v>
      </c>
      <c r="H29" s="36">
        <v>4</v>
      </c>
      <c r="I29" s="36">
        <v>5</v>
      </c>
      <c r="J29" s="36">
        <v>6</v>
      </c>
      <c r="K29" s="36">
        <v>4</v>
      </c>
      <c r="L29" s="17">
        <f>IF(COUNTBLANK(C29:K29)&gt;0,"",SUM(C29:K29))</f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48</v>
      </c>
    </row>
    <row r="30" spans="1:23" ht="13.5">
      <c r="A30" s="29">
        <v>3</v>
      </c>
      <c r="B30" s="36" t="s">
        <v>56</v>
      </c>
      <c r="C30" s="36">
        <v>4</v>
      </c>
      <c r="D30" s="36">
        <v>7</v>
      </c>
      <c r="E30" s="36">
        <v>6</v>
      </c>
      <c r="F30" s="36">
        <v>5</v>
      </c>
      <c r="G30" s="36">
        <v>3</v>
      </c>
      <c r="H30" s="36">
        <v>3</v>
      </c>
      <c r="I30" s="36">
        <v>4</v>
      </c>
      <c r="J30" s="36">
        <v>6</v>
      </c>
      <c r="K30" s="36">
        <v>5</v>
      </c>
      <c r="L30" s="17">
        <f>IF(COUNTBLANK(C30:K30)&gt;0,"",SUM(C30:K30))</f>
        <v>43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43</v>
      </c>
    </row>
    <row r="31" spans="1:23" ht="13.5">
      <c r="A31" s="29">
        <v>4</v>
      </c>
      <c r="B31" s="36" t="s">
        <v>57</v>
      </c>
      <c r="C31" s="36">
        <v>5</v>
      </c>
      <c r="D31" s="36">
        <v>5</v>
      </c>
      <c r="E31" s="36">
        <v>9</v>
      </c>
      <c r="F31" s="36">
        <v>6</v>
      </c>
      <c r="G31" s="36">
        <v>3</v>
      </c>
      <c r="H31" s="36">
        <v>5</v>
      </c>
      <c r="I31" s="36">
        <v>5</v>
      </c>
      <c r="J31" s="36">
        <v>6</v>
      </c>
      <c r="K31" s="36">
        <v>4</v>
      </c>
      <c r="L31" s="17">
        <f>IF(COUNTBLANK(C31:K31)&gt;0,"",SUM(C31:K31))</f>
        <v>48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48</v>
      </c>
    </row>
    <row r="32" spans="1:23" ht="13.5">
      <c r="A32" s="29">
        <v>5</v>
      </c>
      <c r="B32" s="36" t="s">
        <v>58</v>
      </c>
      <c r="C32" s="36">
        <v>5</v>
      </c>
      <c r="D32" s="36">
        <v>3</v>
      </c>
      <c r="E32" s="36">
        <v>6</v>
      </c>
      <c r="F32" s="36">
        <v>8</v>
      </c>
      <c r="G32" s="36">
        <v>6</v>
      </c>
      <c r="H32" s="36">
        <v>5</v>
      </c>
      <c r="I32" s="36">
        <v>6</v>
      </c>
      <c r="J32" s="36">
        <v>6</v>
      </c>
      <c r="K32" s="36">
        <v>5</v>
      </c>
      <c r="L32" s="17">
        <f>IF(COUNTBLANK(C32:K32)&gt;0,"",SUM(C32:K32))</f>
        <v>50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50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185</v>
      </c>
    </row>
    <row r="34" spans="1:23" ht="12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A1" sqref="A1:A6553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CHILTON</v>
      </c>
      <c r="C2" s="5">
        <f>IF(COUNTBLANK(B2)=0,'Automatic Scoresheet'!W17,"")</f>
        <v>192</v>
      </c>
    </row>
    <row r="3" spans="1:3" ht="12.75">
      <c r="A3" s="30">
        <v>2</v>
      </c>
      <c r="B3" t="str">
        <f>IF('Automatic Scoresheet'!W25&gt;0,'Automatic Scoresheet'!A18,"")</f>
        <v>MANITOWOC RONCALLI</v>
      </c>
      <c r="C3" s="5">
        <f>IF(COUNTBLANK(B3)=0,'Automatic Scoresheet'!W25,"")</f>
        <v>173</v>
      </c>
    </row>
    <row r="4" spans="1:3" ht="12.75">
      <c r="A4" s="30">
        <v>3</v>
      </c>
      <c r="B4" t="str">
        <f>IF('Automatic Scoresheet'!W33&gt;0,'Automatic Scoresheet'!A26,"")</f>
        <v>MENASHA ST. MARY CENTRAL</v>
      </c>
      <c r="C4" s="5">
        <f>IF(COUNTBLANK(B4)=0,'Automatic Scoresheet'!W33,"")</f>
        <v>185</v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Preston Pethan</v>
      </c>
      <c r="C2" t="str">
        <f>IF(COUNTBLANK(B2)=1,"",'Automatic Scoresheet'!$A$10)</f>
        <v>CHILTON</v>
      </c>
      <c r="D2" s="27">
        <f>IF(COUNTBLANK(B2)=1,"",'Automatic Scoresheet'!W12)</f>
        <v>58</v>
      </c>
    </row>
    <row r="3" spans="1:4" ht="12.75">
      <c r="A3" s="30">
        <v>2</v>
      </c>
      <c r="B3" t="str">
        <f>IF('Automatic Scoresheet'!W13&gt;0,'Automatic Scoresheet'!B13,"")</f>
        <v>Zach Woelfel</v>
      </c>
      <c r="C3" t="str">
        <f>IF(COUNTBLANK(B3)=1,"",'Automatic Scoresheet'!$A$10)</f>
        <v>CHILTON</v>
      </c>
      <c r="D3" s="5">
        <f>IF(COUNTBLANK(B3)=1,"",'Automatic Scoresheet'!W13)</f>
        <v>44</v>
      </c>
    </row>
    <row r="4" spans="1:4" ht="12.75">
      <c r="A4" s="30">
        <v>3</v>
      </c>
      <c r="B4" t="str">
        <f>IF('Automatic Scoresheet'!W14&gt;0,'Automatic Scoresheet'!B14,"")</f>
        <v>Chase Owens</v>
      </c>
      <c r="C4" t="str">
        <f>IF(COUNTBLANK(B4)=1,"",'Automatic Scoresheet'!$A$10)</f>
        <v>CHILTON</v>
      </c>
      <c r="D4" s="5">
        <f>IF(COUNTBLANK(B4)=1,"",'Automatic Scoresheet'!W14)</f>
        <v>51</v>
      </c>
    </row>
    <row r="5" spans="1:4" ht="12.75">
      <c r="A5" s="27">
        <v>4</v>
      </c>
      <c r="B5" t="str">
        <f>IF('Automatic Scoresheet'!W15&gt;0,'Automatic Scoresheet'!B15,"")</f>
        <v>Taylor Woelfel</v>
      </c>
      <c r="C5" t="str">
        <f>IF(COUNTBLANK(B5)=1,"",'Automatic Scoresheet'!$A$10)</f>
        <v>CHILTON</v>
      </c>
      <c r="D5" s="5">
        <f>IF(COUNTBLANK(B5)=1,"",'Automatic Scoresheet'!W15)</f>
        <v>45</v>
      </c>
    </row>
    <row r="6" spans="1:4" ht="12.75">
      <c r="A6" s="30">
        <v>5</v>
      </c>
      <c r="B6" t="str">
        <f>IF('Automatic Scoresheet'!W16&gt;0,'Automatic Scoresheet'!B16,"")</f>
        <v>Lance Hephner</v>
      </c>
      <c r="C6" t="str">
        <f>IF(COUNTBLANK(B6)=1,"",'Automatic Scoresheet'!$A$10)</f>
        <v>CHILTON</v>
      </c>
      <c r="D6" s="5">
        <f>IF(COUNTBLANK(B6)=1,"",'Automatic Scoresheet'!W16)</f>
        <v>52</v>
      </c>
    </row>
    <row r="7" spans="1:4" ht="12.75">
      <c r="A7" s="30">
        <v>6</v>
      </c>
      <c r="B7" t="str">
        <f>IF('Automatic Scoresheet'!W20&gt;0,'Automatic Scoresheet'!B20,"")</f>
        <v>Jimmy Albright</v>
      </c>
      <c r="C7" t="str">
        <f>IF(COUNTBLANK(B7)=1,"",'Automatic Scoresheet'!$A$18)</f>
        <v>MANITOWOC RONCALLI</v>
      </c>
      <c r="D7" s="5">
        <f>IF(COUNTBLANK(B7)=1,"",'Automatic Scoresheet'!W20)</f>
        <v>40</v>
      </c>
    </row>
    <row r="8" spans="1:4" ht="12.75">
      <c r="A8" s="27">
        <v>7</v>
      </c>
      <c r="B8" t="str">
        <f>IF('Automatic Scoresheet'!W21&gt;0,'Automatic Scoresheet'!B21,"")</f>
        <v>Logan Theisen</v>
      </c>
      <c r="C8" t="str">
        <f>IF(COUNTBLANK(B8)=1,"",'Automatic Scoresheet'!$A$18)</f>
        <v>MANITOWOC RONCALLI</v>
      </c>
      <c r="D8" s="5">
        <f>IF(COUNTBLANK(B8)=1,"",'Automatic Scoresheet'!W21)</f>
        <v>49</v>
      </c>
    </row>
    <row r="9" spans="1:4" ht="12.75">
      <c r="A9" s="30">
        <v>8</v>
      </c>
      <c r="B9" t="str">
        <f>IF('Automatic Scoresheet'!W22&gt;0,'Automatic Scoresheet'!B22,"")</f>
        <v>Jake Bohman</v>
      </c>
      <c r="C9" t="str">
        <f>IF(COUNTBLANK(B9)=1,"",'Automatic Scoresheet'!$A$18)</f>
        <v>MANITOWOC RONCALLI</v>
      </c>
      <c r="D9" s="5">
        <f>IF(COUNTBLANK(B9)=1,"",'Automatic Scoresheet'!W22)</f>
        <v>43</v>
      </c>
    </row>
    <row r="10" spans="1:4" ht="12.75">
      <c r="A10" s="30">
        <v>9</v>
      </c>
      <c r="B10" t="str">
        <f>IF('Automatic Scoresheet'!W23&gt;0,'Automatic Scoresheet'!B23,"")</f>
        <v>Sam Schneider</v>
      </c>
      <c r="C10" t="str">
        <f>IF(COUNTBLANK(B10)=1,"",'Automatic Scoresheet'!$A$18)</f>
        <v>MANITOWOC RONCALLI</v>
      </c>
      <c r="D10" s="5">
        <f>IF(COUNTBLANK(B10)=1,"",'Automatic Scoresheet'!W23)</f>
        <v>43</v>
      </c>
    </row>
    <row r="11" spans="1:4" ht="12.75">
      <c r="A11" s="27">
        <v>10</v>
      </c>
      <c r="B11" t="str">
        <f>IF('Automatic Scoresheet'!W24&gt;0,'Automatic Scoresheet'!B24,"")</f>
        <v>Becky Anbu</v>
      </c>
      <c r="C11" t="str">
        <f>IF(COUNTBLANK(B11)=1,"",'Automatic Scoresheet'!$A$18)</f>
        <v>MANITOWOC RONCALLI</v>
      </c>
      <c r="D11" s="5">
        <f>IF(COUNTBLANK(B11)=1,"",'Automatic Scoresheet'!W24)</f>
        <v>47</v>
      </c>
    </row>
    <row r="12" spans="1:4" ht="12.75">
      <c r="A12" s="30">
        <v>11</v>
      </c>
      <c r="B12" t="str">
        <f>IF('Automatic Scoresheet'!W28&gt;0,'Automatic Scoresheet'!B28,"")</f>
        <v>Andrew Depies</v>
      </c>
      <c r="C12" t="str">
        <f>IF(COUNTBLANK(B12)=1,"",'Automatic Scoresheet'!$A$26)</f>
        <v>MENASHA ST. MARY CENTRAL</v>
      </c>
      <c r="D12" s="5">
        <f>IF(COUNTBLANK(B12)=1,"",'Automatic Scoresheet'!W28)</f>
        <v>46</v>
      </c>
    </row>
    <row r="13" spans="1:4" ht="12.75">
      <c r="A13" s="30">
        <v>12</v>
      </c>
      <c r="B13" t="str">
        <f>IF('Automatic Scoresheet'!W29&gt;0,'Automatic Scoresheet'!B29,"")</f>
        <v>Jacob Mueller</v>
      </c>
      <c r="C13" t="str">
        <f>IF(COUNTBLANK(B13)=1,"",'Automatic Scoresheet'!$A$26)</f>
        <v>MENASHA ST. MARY CENTRAL</v>
      </c>
      <c r="D13" s="5">
        <f>IF(COUNTBLANK(B13)=1,"",'Automatic Scoresheet'!W29)</f>
        <v>48</v>
      </c>
    </row>
    <row r="14" spans="1:4" ht="12.75">
      <c r="A14" s="27">
        <v>13</v>
      </c>
      <c r="B14" t="str">
        <f>IF('Automatic Scoresheet'!W30&gt;0,'Automatic Scoresheet'!B30,"")</f>
        <v>Lucas Ubroh</v>
      </c>
      <c r="C14" t="str">
        <f>IF(COUNTBLANK(B14)=1,"",'Automatic Scoresheet'!$A$26)</f>
        <v>MENASHA ST. MARY CENTRAL</v>
      </c>
      <c r="D14" s="5">
        <f>IF(COUNTBLANK(B14)=1,"",'Automatic Scoresheet'!W30)</f>
        <v>43</v>
      </c>
    </row>
    <row r="15" spans="1:4" ht="12.75">
      <c r="A15" s="30">
        <v>14</v>
      </c>
      <c r="B15" t="str">
        <f>IF('Automatic Scoresheet'!W31&gt;0,'Automatic Scoresheet'!B31,"")</f>
        <v>Robert Batzler</v>
      </c>
      <c r="C15" t="str">
        <f>IF(COUNTBLANK(B15)=1,"",'Automatic Scoresheet'!$A$26)</f>
        <v>MENASHA ST. MARY CENTRAL</v>
      </c>
      <c r="D15" s="5">
        <f>IF(COUNTBLANK(B15)=1,"",'Automatic Scoresheet'!W31)</f>
        <v>48</v>
      </c>
    </row>
    <row r="16" spans="1:4" ht="12.75">
      <c r="A16" s="30">
        <v>15</v>
      </c>
      <c r="B16" t="str">
        <f>IF('Automatic Scoresheet'!W32&gt;0,'Automatic Scoresheet'!B32,"")</f>
        <v>Ethen Brew</v>
      </c>
      <c r="C16" t="str">
        <f>IF(COUNTBLANK(B16)=1,"",'Automatic Scoresheet'!$A$26)</f>
        <v>MENASHA ST. MARY CENTRAL</v>
      </c>
      <c r="D16" s="5">
        <f>IF(COUNTBLANK(B16)=1,"",'Automatic Scoresheet'!W32)</f>
        <v>50</v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2013-05-04T22:10:17Z</dcterms:modified>
  <cp:category/>
  <cp:version/>
  <cp:contentType/>
  <cp:contentStatus/>
</cp:coreProperties>
</file>